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ANDALUCIA\CADIZ\"/>
    </mc:Choice>
  </mc:AlternateContent>
  <xr:revisionPtr revIDLastSave="0" documentId="8_{2D45A6DA-B4C8-4CF4-88C3-8B787DE54F50}" xr6:coauthVersionLast="47" xr6:coauthVersionMax="47" xr10:uidLastSave="{00000000-0000-0000-0000-000000000000}"/>
  <bookViews>
    <workbookView xWindow="-28920" yWindow="780" windowWidth="29040" windowHeight="15720" xr2:uid="{1FCF64BC-5542-4EDF-B7C0-C8874892F00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<sst xmlns="http://schemas.openxmlformats.org/spreadsheetml/2006/main" count="282" uniqueCount="222">
  <si>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</si>
  <si>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</si>
  <si>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</si>
  <si>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</si>
  <si>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</si>
  <si>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</si>
  <si>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</si>
  <si>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</si>
  <si>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</si>
  <si>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</si>
  <si>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</si>
  <si>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</si>
  <si>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</si>
  <si>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</si>
  <si>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CADIZ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</si>
  <si>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</si>
  <si>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</si>
  <si>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</si>
  <si>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</si>
  <si>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</si>
  <si>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</si>
  <si>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</si>
  <si>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</si>
  <si>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</si>
  <si>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</si>
  <si>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</si>
  <si>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</si>
  <si>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</si>
  <si>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</si>
  <si>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</si>
  <si>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</si>
  <si>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</si>
  <si>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</si>
  <si>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</si>
  <si>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</si>
  <si>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Barrios, Los</t>
  </si>
  <si>
    <t>Benalup-Casas Viejas</t>
  </si>
  <si>
    <t>Benaocaz</t>
  </si>
  <si>
    <t>Bornos</t>
  </si>
  <si>
    <t>Bosque, El</t>
  </si>
  <si>
    <t>Cádiz</t>
  </si>
  <si>
    <t>Castellar de la Frontera</t>
  </si>
  <si>
    <t>Chiclana de la Frontera</t>
  </si>
  <si>
    <t>Chipiona</t>
  </si>
  <si>
    <t>Conil de la Frontera</t>
  </si>
  <si>
    <t>Espera</t>
  </si>
  <si>
    <t>Gastor, El</t>
  </si>
  <si>
    <t>Grazalema</t>
  </si>
  <si>
    <t>Jerez de la Frontera</t>
  </si>
  <si>
    <t>Jimena de la Frontera</t>
  </si>
  <si>
    <t>Línea de la Concepción, La</t>
  </si>
  <si>
    <t>Medina Sidonia</t>
  </si>
  <si>
    <t>Olvera</t>
  </si>
  <si>
    <t>Paterna de Rivera</t>
  </si>
  <si>
    <t>Prado del Rey</t>
  </si>
  <si>
    <t>Puerto de Santa María, El</t>
  </si>
  <si>
    <t>Puerto Real</t>
  </si>
  <si>
    <t>Puerto Serrano</t>
  </si>
  <si>
    <t>Rota</t>
  </si>
  <si>
    <t>San Fernando</t>
  </si>
  <si>
    <t>San José del Valle</t>
  </si>
  <si>
    <t>San Martín del Tesorillo</t>
  </si>
  <si>
    <t>San Roque</t>
  </si>
  <si>
    <t>Sanlúcar de Barrameda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</si>
  <si>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</si>
  <si>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</si>
  <si>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</si>
  <si>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</si>
  <si>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</si>
  <si>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</si>
  <si>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</si>
  <si>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</si>
  <si>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</si>
  <si>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</si>
  <si>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</si>
  <si>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</si>
  <si>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</si>
  <si>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</si>
  <si>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</si>
  <si>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</si>
  <si>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</si>
  <si>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</si>
  <si>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</si>
  <si>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</si>
  <si>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</si>
  <si>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</si>
  <si>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</si>
  <si>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</si>
  <si>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</si>
  <si>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</si>
  <si>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</si>
  <si>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</si>
  <si>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</si>
  <si>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</si>
  <si>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</si>
  <si>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</si>
  <si>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Marruecos</t>
  </si>
  <si>
    <t>Reino Unido</t>
  </si>
  <si>
    <t>Colombia</t>
  </si>
  <si>
    <t>Italia</t>
  </si>
  <si>
    <t>Rumania</t>
  </si>
  <si>
    <t>Alemania</t>
  </si>
  <si>
    <t>China</t>
  </si>
  <si>
    <t>Estados Unidos de América</t>
  </si>
  <si>
    <t>Ucrania</t>
  </si>
  <si>
    <t>Venezuela</t>
  </si>
  <si>
    <t>Honduras</t>
  </si>
  <si>
    <t>Francia</t>
  </si>
  <si>
    <t>Argentina</t>
  </si>
  <si>
    <t>Peru</t>
  </si>
  <si>
    <t>Otros paises de Europa</t>
  </si>
  <si>
    <t>Portugal</t>
  </si>
  <si>
    <t>Brasil</t>
  </si>
  <si>
    <t>Senegal</t>
  </si>
  <si>
    <t>Bolivia</t>
  </si>
  <si>
    <t>Paises Bajos</t>
  </si>
  <si>
    <t>Paraguay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</si>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</sst>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C4CB01A2-7026-4201-A0A9-09FB38061742}"/>
    <cellStyle name="Normal" xfId="0" builtinId="0"/>
    <cellStyle name="Normal 2" xfId="1" xr:uid="{64576F7C-33A0-4B76-BEBD-EF68574E91C9}"/>
    <cellStyle name="Porcentaje 2" xfId="2" xr:uid="{9B4A73C9-837E-4C6B-B261-A9A05DFDB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72-4658-9802-8C7D396808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72-4658-9802-8C7D396808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672-4658-9802-8C7D396808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672-4658-9802-8C7D3968088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401</c:v>
              </c:pt>
              <c:pt idx="1">
                <c:v>905</c:v>
              </c:pt>
              <c:pt idx="2">
                <c:v>11942</c:v>
              </c:pt>
              <c:pt idx="3">
                <c:v>18583</c:v>
              </c:pt>
            </c:numLit>
          </c:val>
          <c:extLst>
            <c:ext xmlns:c16="http://schemas.microsoft.com/office/drawing/2014/chart" uri="{C3380CC4-5D6E-409C-BE32-E72D297353CC}">
              <c16:uniqueId val="{00000007-9672-4658-9802-8C7D39680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1140793</c:v>
              </c:pt>
              <c:pt idx="1">
                <c:v>1155724</c:v>
              </c:pt>
              <c:pt idx="2">
                <c:v>1164374</c:v>
              </c:pt>
              <c:pt idx="3">
                <c:v>1180817</c:v>
              </c:pt>
              <c:pt idx="4">
                <c:v>1194062</c:v>
              </c:pt>
              <c:pt idx="5">
                <c:v>1207343</c:v>
              </c:pt>
              <c:pt idx="6">
                <c:v>1220467</c:v>
              </c:pt>
              <c:pt idx="7">
                <c:v>1230594</c:v>
              </c:pt>
              <c:pt idx="8">
                <c:v>1236739</c:v>
              </c:pt>
              <c:pt idx="9" formatCode="#,##0">
                <c:v>1243519</c:v>
              </c:pt>
              <c:pt idx="10" formatCode="#,##0">
                <c:v>1245164</c:v>
              </c:pt>
              <c:pt idx="11" formatCode="#,##0">
                <c:v>1238492</c:v>
              </c:pt>
              <c:pt idx="12" formatCode="#,##0">
                <c:v>1240175</c:v>
              </c:pt>
              <c:pt idx="13" formatCode="#,##0">
                <c:v>1240284</c:v>
              </c:pt>
              <c:pt idx="14" formatCode="#,##0">
                <c:v>1239889</c:v>
              </c:pt>
              <c:pt idx="15" formatCode="#,##0">
                <c:v>1239435</c:v>
              </c:pt>
              <c:pt idx="16" formatCode="#,##0">
                <c:v>1238714</c:v>
              </c:pt>
              <c:pt idx="17" formatCode="#,##0">
                <c:v>1240155</c:v>
              </c:pt>
              <c:pt idx="18" formatCode="#,##0">
                <c:v>1244049</c:v>
              </c:pt>
              <c:pt idx="19" formatCode="#,##0">
                <c:v>1245960</c:v>
              </c:pt>
              <c:pt idx="20" formatCode="#,##0">
                <c:v>1246781</c:v>
              </c:pt>
              <c:pt idx="21" formatCode="#,##0">
                <c:v>1254866</c:v>
              </c:pt>
              <c:pt idx="22" formatCode="#,##0">
                <c:v>1254866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B2-425D-AECE-74A25B271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-23834</c:v>
              </c:pt>
              <c:pt idx="1">
                <c:v>-30676</c:v>
              </c:pt>
              <c:pt idx="2">
                <c:v>-34975</c:v>
              </c:pt>
              <c:pt idx="3">
                <c:v>-39687</c:v>
              </c:pt>
              <c:pt idx="4">
                <c:v>-35762</c:v>
              </c:pt>
              <c:pt idx="5">
                <c:v>-32445</c:v>
              </c:pt>
              <c:pt idx="6">
                <c:v>-35873</c:v>
              </c:pt>
              <c:pt idx="7">
                <c:v>-39613</c:v>
              </c:pt>
              <c:pt idx="8">
                <c:v>-47544</c:v>
              </c:pt>
              <c:pt idx="9">
                <c:v>-53122</c:v>
              </c:pt>
              <c:pt idx="10">
                <c:v>-51225</c:v>
              </c:pt>
              <c:pt idx="11">
                <c:v>-48670</c:v>
              </c:pt>
              <c:pt idx="12">
                <c:v>-41965</c:v>
              </c:pt>
              <c:pt idx="13">
                <c:v>-34380</c:v>
              </c:pt>
              <c:pt idx="14">
                <c:v>-26661</c:v>
              </c:pt>
              <c:pt idx="15">
                <c:v>-20909</c:v>
              </c:pt>
              <c:pt idx="16">
                <c:v>-12636</c:v>
              </c:pt>
              <c:pt idx="17">
                <c:v>-6524</c:v>
              </c:pt>
              <c:pt idx="18">
                <c:v>-2563</c:v>
              </c:pt>
              <c:pt idx="19">
                <c:v>-449</c:v>
              </c:pt>
              <c:pt idx="20">
                <c:v>-30</c:v>
              </c:pt>
            </c:numLit>
          </c:val>
          <c:extLst>
            <c:ext xmlns:c16="http://schemas.microsoft.com/office/drawing/2014/chart" uri="{C3380CC4-5D6E-409C-BE32-E72D297353CC}">
              <c16:uniqueId val="{00000000-AA81-4F88-86E4-2BB2CC83F7B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22406</c:v>
              </c:pt>
              <c:pt idx="1">
                <c:v>28866</c:v>
              </c:pt>
              <c:pt idx="2">
                <c:v>33071</c:v>
              </c:pt>
              <c:pt idx="3">
                <c:v>37187</c:v>
              </c:pt>
              <c:pt idx="4">
                <c:v>33221</c:v>
              </c:pt>
              <c:pt idx="5">
                <c:v>30854</c:v>
              </c:pt>
              <c:pt idx="6">
                <c:v>35599</c:v>
              </c:pt>
              <c:pt idx="7">
                <c:v>40570</c:v>
              </c:pt>
              <c:pt idx="8">
                <c:v>48595</c:v>
              </c:pt>
              <c:pt idx="9">
                <c:v>53085</c:v>
              </c:pt>
              <c:pt idx="10">
                <c:v>51107</c:v>
              </c:pt>
              <c:pt idx="11">
                <c:v>50255</c:v>
              </c:pt>
              <c:pt idx="12">
                <c:v>43938</c:v>
              </c:pt>
              <c:pt idx="13">
                <c:v>37410</c:v>
              </c:pt>
              <c:pt idx="14">
                <c:v>30147</c:v>
              </c:pt>
              <c:pt idx="15">
                <c:v>25995</c:v>
              </c:pt>
              <c:pt idx="16">
                <c:v>18203</c:v>
              </c:pt>
              <c:pt idx="17">
                <c:v>11540</c:v>
              </c:pt>
              <c:pt idx="18">
                <c:v>5711</c:v>
              </c:pt>
              <c:pt idx="19">
                <c:v>1279</c:v>
              </c:pt>
              <c:pt idx="20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1-AA81-4F88-86E4-2BB2CC83F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25-43F3-9B1B-40234D8B1D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25-43F3-9B1B-40234D8B1D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25-43F3-9B1B-40234D8B1D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925-43F3-9B1B-40234D8B1DB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18956</c:v>
              </c:pt>
              <c:pt idx="1">
                <c:v>6425</c:v>
              </c:pt>
              <c:pt idx="2">
                <c:v>103803</c:v>
              </c:pt>
              <c:pt idx="3">
                <c:v>149474</c:v>
              </c:pt>
            </c:numLit>
          </c:val>
          <c:extLst>
            <c:ext xmlns:c16="http://schemas.microsoft.com/office/drawing/2014/chart" uri="{C3380CC4-5D6E-409C-BE32-E72D297353CC}">
              <c16:uniqueId val="{00000007-6925-43F3-9B1B-40234D8B1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72-4B0E-B15E-B7305C0C8C6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72-4B0E-B15E-B7305C0C8C6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72-4B0E-B15E-B7305C0C8C6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72-4B0E-B15E-B7305C0C8C6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401</c:v>
              </c:pt>
              <c:pt idx="1">
                <c:v>905</c:v>
              </c:pt>
              <c:pt idx="2">
                <c:v>11942</c:v>
              </c:pt>
              <c:pt idx="3">
                <c:v>18583</c:v>
              </c:pt>
            </c:numLit>
          </c:val>
          <c:extLst>
            <c:ext xmlns:c16="http://schemas.microsoft.com/office/drawing/2014/chart" uri="{C3380CC4-5D6E-409C-BE32-E72D297353CC}">
              <c16:uniqueId val="{00000007-1C72-4B0E-B15E-B7305C0C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A4-4622-91FF-9689D24598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A4-4622-91FF-9689D24598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6EA4-4622-91FF-9689D24598C7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A4-4622-91FF-9689D24598C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13466</c:v>
              </c:pt>
              <c:pt idx="1">
                <c:v>14486</c:v>
              </c:pt>
              <c:pt idx="2">
                <c:v>149474</c:v>
              </c:pt>
            </c:numLit>
          </c:val>
          <c:extLst>
            <c:ext xmlns:c16="http://schemas.microsoft.com/office/drawing/2014/chart" uri="{C3380CC4-5D6E-409C-BE32-E72D297353CC}">
              <c16:uniqueId val="{00000005-6EA4-4622-91FF-9689D245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53-42FC-A4D8-20FA19D35A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53-42FC-A4D8-20FA19D35A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53-42FC-A4D8-20FA19D35A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53-42FC-A4D8-20FA19D35A81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53-42FC-A4D8-20FA19D35A81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53-42FC-A4D8-20FA19D35A81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53-42FC-A4D8-20FA19D35A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28061</c:v>
              </c:pt>
              <c:pt idx="1">
                <c:v>3288</c:v>
              </c:pt>
              <c:pt idx="2">
                <c:v>411</c:v>
              </c:pt>
              <c:pt idx="3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7-5253-42FC-A4D8-20FA19D35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B538FA-35C0-44F1-A0A4-6C7ADB23C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95F514-EC72-4601-B2BF-14D86B2EF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21C3E1-E653-45A3-A07A-D290F479A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175CBA-764B-4701-8C94-4504E4E8F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61F57D-8C93-4EE9-9CD5-4E1A9A025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1357A6-AD96-4DE5-BDC2-06A4B9FCB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72A9BC3D-37D4-4324-8DCF-9E8B04F07DE5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5BD22B1-6BCB-4E17-A493-5554D59DB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D5FE4BC-36A7-4A4F-9165-3A653B225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529507-2A61-4B1F-8322-3415BA34E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B06A31-0A43-4CD5-BE42-DFAD63BF3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864DC1F-17F4-40FF-BCEC-F4C6E16E4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F85CD4F-94E7-4D5B-A58B-96F2B1970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FEFB39-DA8D-4F93-9DC3-8900A7485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C2FED3-8866-4E25-8947-290277FAB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9F35B12-F24A-4297-B51F-F47D1AF92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AD0D201-7BC2-408B-B10F-1E0B2F767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581651F-970C-4BBC-BD4D-7031571DF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7B82DB6-1B78-4EAA-B5B5-E7D644974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5B41CE0-87DC-4467-B369-DE9F9F57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A8C9F1-9A85-471B-98E0-CDFFA211F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065E-60F3-44BA-BD76-40A0433E6E9D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CADIZ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C9E3715-8D14-46CF-9B02-CDA15F42C4C4}"/>
    <hyperlink ref="B14:C14" location="Municipios!A1" display="Municipios" xr:uid="{99A849AF-58A8-485F-BCB8-2C822C0E4B40}"/>
    <hyperlink ref="B16:C16" location="'Datos Demograficos'!A1" display="Datos Demograficos" xr:uid="{CE109C2A-ACFD-4688-8306-89665ADE4116}"/>
    <hyperlink ref="B18:C18" location="Nacionalidades!A1" display="Nacionalidades" xr:uid="{9F90DC38-F8D1-4D72-A17E-06DA2CCEAC8F}"/>
    <hyperlink ref="H18:I18" location="Trabajo!A1" display="Trabajo" xr:uid="{027B9652-B0D9-4A18-B567-3046D9E6CD46}"/>
    <hyperlink ref="E12:F12" location="'Datos Economicos'!A1" display="Datos Económicos" xr:uid="{7A3DD65C-F5B7-416B-A686-775684F71B72}"/>
    <hyperlink ref="E14" location="Trafico!A1" display="Tráfico" xr:uid="{60964CD7-F6C9-4112-BA27-78CEDCA247BB}"/>
    <hyperlink ref="E16:F16" location="'Plazas Turisticas'!A1" display="Plazas Turisticas" xr:uid="{E1FC1863-DC1C-487F-8D8A-784565AC3F93}"/>
    <hyperlink ref="E18:F18" location="Bancos!A1" display="Bancos" xr:uid="{A12F2124-44DD-4522-8BC4-CF53B68E62DB}"/>
    <hyperlink ref="H12" location="Presupuestos!A1" display="Presupuestos" xr:uid="{C20C3E87-449C-4EE3-9C68-C4D377AEBD98}"/>
    <hyperlink ref="H14" location="'Datos Catastrales'!A1" display="Datos Catastrales" xr:uid="{BF20A28D-CE9E-4FAE-ADA1-CB3DC12CEDA2}"/>
    <hyperlink ref="H16:I16" location="Hacienda!A1" display="Hacienda" xr:uid="{D304A3F8-A0F6-49AA-97B1-FF8C5BC969B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5F99B-93B1-4CD5-B29F-59F00CFD4125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167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128</v>
      </c>
      <c r="C14" s="99" t="s">
        <v>12</v>
      </c>
      <c r="D14" s="99" t="s">
        <v>168</v>
      </c>
      <c r="E14" s="99" t="s">
        <v>169</v>
      </c>
      <c r="F14" s="99" t="s">
        <v>170</v>
      </c>
      <c r="G14" s="100" t="s">
        <v>171</v>
      </c>
      <c r="H14" s="20"/>
    </row>
    <row r="15" spans="1:8" ht="33" customHeight="1" thickBot="1" x14ac:dyDescent="0.25">
      <c r="A15" s="18"/>
      <c r="B15" s="115">
        <v>522</v>
      </c>
      <c r="C15" s="113">
        <v>463</v>
      </c>
      <c r="D15" s="113"/>
      <c r="E15" s="113">
        <v>59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172</v>
      </c>
      <c r="G17" s="126">
        <v>3.8461538461538464E-3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173</v>
      </c>
      <c r="F20" s="127">
        <v>4062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174</v>
      </c>
      <c r="F22" s="128">
        <v>3.2369990102528875E-3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175</v>
      </c>
      <c r="F24" s="127">
        <v>3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176</v>
      </c>
      <c r="F26" s="128">
        <v>6.6666666666666666E-2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80B29587-B0B7-4B37-B6A0-F1AAFEC776B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DB98-AEA6-4AE2-9AF5-D2A4C17AC683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177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178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179</v>
      </c>
      <c r="C15" s="131" t="s">
        <v>180</v>
      </c>
      <c r="D15" s="131" t="s">
        <v>181</v>
      </c>
      <c r="E15" s="131" t="s">
        <v>182</v>
      </c>
      <c r="F15" s="131" t="s">
        <v>183</v>
      </c>
      <c r="G15" s="131" t="s">
        <v>184</v>
      </c>
      <c r="H15" s="131" t="s">
        <v>185</v>
      </c>
      <c r="I15" s="131" t="s">
        <v>186</v>
      </c>
      <c r="J15" s="131" t="s">
        <v>187</v>
      </c>
      <c r="K15" s="132" t="s">
        <v>188</v>
      </c>
      <c r="L15" s="133"/>
    </row>
    <row r="16" spans="1:12" ht="32.25" customHeight="1" thickBot="1" x14ac:dyDescent="0.25">
      <c r="A16" s="18"/>
      <c r="B16" s="134">
        <v>538229.55369999993</v>
      </c>
      <c r="C16" s="135">
        <v>53599.084070000004</v>
      </c>
      <c r="D16" s="135">
        <v>188160.61901999998</v>
      </c>
      <c r="E16" s="135">
        <v>457904.01055000006</v>
      </c>
      <c r="F16" s="135">
        <v>27928.573820000001</v>
      </c>
      <c r="G16" s="135">
        <v>29744.669469999997</v>
      </c>
      <c r="H16" s="135">
        <v>11468.215970000001</v>
      </c>
      <c r="I16" s="135">
        <v>3830.4388600000002</v>
      </c>
      <c r="J16" s="135">
        <v>22646.1666</v>
      </c>
      <c r="K16" s="136">
        <v>1333511.3320600004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189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190</v>
      </c>
      <c r="C19" s="131" t="s">
        <v>191</v>
      </c>
      <c r="D19" s="131" t="s">
        <v>192</v>
      </c>
      <c r="E19" s="131" t="s">
        <v>193</v>
      </c>
      <c r="F19" s="131" t="s">
        <v>194</v>
      </c>
      <c r="G19" s="131" t="s">
        <v>185</v>
      </c>
      <c r="H19" s="131" t="s">
        <v>186</v>
      </c>
      <c r="I19" s="131" t="s">
        <v>187</v>
      </c>
      <c r="J19" s="102" t="s">
        <v>195</v>
      </c>
      <c r="L19" s="20"/>
    </row>
    <row r="20" spans="1:12" ht="32.25" customHeight="1" thickBot="1" x14ac:dyDescent="0.25">
      <c r="A20" s="18"/>
      <c r="B20" s="134">
        <v>500301.78813000012</v>
      </c>
      <c r="C20" s="135">
        <v>425665.41706000001</v>
      </c>
      <c r="D20" s="135">
        <v>22315.939079999996</v>
      </c>
      <c r="E20" s="135">
        <v>197295.46940000006</v>
      </c>
      <c r="F20" s="135">
        <v>92954.417789999978</v>
      </c>
      <c r="G20" s="135">
        <v>2998.7537499999999</v>
      </c>
      <c r="H20" s="135">
        <v>3472.8778800000005</v>
      </c>
      <c r="I20" s="135">
        <v>68316.115789999996</v>
      </c>
      <c r="J20" s="136">
        <v>1322438.5829800004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196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197</v>
      </c>
      <c r="C23" s="101" t="s">
        <v>198</v>
      </c>
      <c r="D23" s="101" t="s">
        <v>199</v>
      </c>
      <c r="E23" s="101" t="s">
        <v>200</v>
      </c>
      <c r="F23" s="101" t="s">
        <v>201</v>
      </c>
      <c r="G23" s="101" t="s">
        <v>202</v>
      </c>
      <c r="H23" s="102" t="s">
        <v>195</v>
      </c>
      <c r="I23" s="18"/>
      <c r="L23" s="20"/>
    </row>
    <row r="24" spans="1:12" ht="32.25" customHeight="1" thickBot="1" x14ac:dyDescent="0.25">
      <c r="A24" s="18"/>
      <c r="B24" s="137">
        <v>552435.97729999991</v>
      </c>
      <c r="C24" s="135">
        <v>153184.20827</v>
      </c>
      <c r="D24" s="135">
        <v>164657.29157999999</v>
      </c>
      <c r="E24" s="135">
        <v>74690.459599999973</v>
      </c>
      <c r="F24" s="135">
        <v>292399.07382000005</v>
      </c>
      <c r="G24" s="135">
        <v>84305.285529999994</v>
      </c>
      <c r="H24" s="136">
        <v>1321672.2961000004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1E3AC84C-547F-419C-BFD0-55B4D299A03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6F9C7-404F-4EAF-ADAE-1F1A4936DD4F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203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204</v>
      </c>
      <c r="C14" s="142"/>
      <c r="D14" s="142"/>
      <c r="E14" s="142"/>
      <c r="F14" s="143"/>
      <c r="I14" s="141" t="s">
        <v>205</v>
      </c>
      <c r="J14" s="143"/>
      <c r="K14" s="20"/>
    </row>
    <row r="15" spans="1:11" ht="44.25" customHeight="1" x14ac:dyDescent="0.2">
      <c r="A15" s="18"/>
      <c r="B15" s="98" t="s">
        <v>206</v>
      </c>
      <c r="C15" s="144">
        <v>877010</v>
      </c>
      <c r="E15" s="145" t="s">
        <v>207</v>
      </c>
      <c r="F15" s="146">
        <v>262898</v>
      </c>
      <c r="G15" s="18"/>
      <c r="I15" s="98" t="s">
        <v>208</v>
      </c>
      <c r="J15" s="144">
        <v>96137</v>
      </c>
      <c r="K15" s="20"/>
    </row>
    <row r="16" spans="1:11" ht="44.25" customHeight="1" x14ac:dyDescent="0.2">
      <c r="A16" s="18"/>
      <c r="B16" s="145" t="s">
        <v>209</v>
      </c>
      <c r="C16" s="147">
        <v>52946222.996289998</v>
      </c>
      <c r="E16" s="145" t="s">
        <v>210</v>
      </c>
      <c r="F16" s="148">
        <v>24204.878700000001</v>
      </c>
      <c r="G16" s="18"/>
      <c r="I16" s="145" t="s">
        <v>211</v>
      </c>
      <c r="J16" s="147">
        <v>702861.9</v>
      </c>
      <c r="K16" s="20"/>
    </row>
    <row r="17" spans="1:13" ht="44.25" customHeight="1" thickBot="1" x14ac:dyDescent="0.25">
      <c r="A17" s="18"/>
      <c r="B17" s="145" t="s">
        <v>212</v>
      </c>
      <c r="C17" s="147">
        <v>27621735.465860002</v>
      </c>
      <c r="E17" s="145" t="s">
        <v>213</v>
      </c>
      <c r="F17" s="148">
        <v>6325.5571000000009</v>
      </c>
      <c r="G17" s="18"/>
      <c r="I17" s="149" t="s">
        <v>214</v>
      </c>
      <c r="J17" s="150">
        <v>2351320.4</v>
      </c>
      <c r="K17" s="20"/>
    </row>
    <row r="18" spans="1:13" ht="44.25" customHeight="1" thickBot="1" x14ac:dyDescent="0.25">
      <c r="A18" s="18"/>
      <c r="B18" s="149" t="s">
        <v>215</v>
      </c>
      <c r="C18" s="151">
        <v>25324487.530199997</v>
      </c>
      <c r="D18" s="152"/>
      <c r="E18" s="149" t="s">
        <v>216</v>
      </c>
      <c r="F18" s="153">
        <v>17879.321600000003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44F80537-D54E-4B95-BB82-F332F07793A9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E1255-D48C-4272-BC13-26D6C70CEF5B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217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218</v>
      </c>
      <c r="E15" s="6">
        <v>536713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219</v>
      </c>
      <c r="E17" s="6">
        <v>3195.987599685493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220</v>
      </c>
      <c r="D19" s="78"/>
      <c r="E19" s="6">
        <v>18963.068865538939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221</v>
      </c>
      <c r="D21" s="78"/>
      <c r="E21" s="154">
        <v>0.88672918304616555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E366D7C9-051F-4ACB-8513-65B166CAE8A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E159-4095-45CE-BFC8-B0140D4B010B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45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7439.7600793838501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1258730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5.0825832386611904E-2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169.18959570860866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31831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278658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131221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88985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522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848814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1367206.1702000001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81DA2F74-D272-4861-B27A-9CCAB592EAEC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B42BD-25EB-4A73-98A3-B6F8F779339B}">
  <sheetPr codeName="Hoja4">
    <pageSetUpPr fitToPage="1"/>
  </sheetPr>
  <dimension ref="A4:H68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7439.7600793838501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5231</v>
      </c>
    </row>
    <row r="25" spans="1:7" ht="13.2" x14ac:dyDescent="0.25">
      <c r="B25" s="51" t="s">
        <v>29</v>
      </c>
      <c r="C25" s="52">
        <v>4932</v>
      </c>
    </row>
    <row r="26" spans="1:7" ht="13.2" x14ac:dyDescent="0.25">
      <c r="B26" s="51" t="s">
        <v>30</v>
      </c>
      <c r="C26" s="52">
        <v>1445</v>
      </c>
    </row>
    <row r="27" spans="1:7" ht="13.2" x14ac:dyDescent="0.25">
      <c r="B27" s="51" t="s">
        <v>31</v>
      </c>
      <c r="C27" s="52">
        <v>125047</v>
      </c>
    </row>
    <row r="28" spans="1:7" ht="13.2" x14ac:dyDescent="0.25">
      <c r="B28" s="51" t="s">
        <v>32</v>
      </c>
      <c r="C28" s="52">
        <v>5437</v>
      </c>
    </row>
    <row r="29" spans="1:7" ht="13.2" x14ac:dyDescent="0.25">
      <c r="B29" s="51" t="s">
        <v>33</v>
      </c>
      <c r="C29" s="52">
        <v>31055</v>
      </c>
    </row>
    <row r="30" spans="1:7" ht="13.2" x14ac:dyDescent="0.25">
      <c r="B30" s="51" t="s">
        <v>34</v>
      </c>
      <c r="C30" s="52">
        <v>22725</v>
      </c>
    </row>
    <row r="31" spans="1:7" ht="13.2" x14ac:dyDescent="0.25">
      <c r="B31" s="51" t="s">
        <v>35</v>
      </c>
      <c r="C31" s="52">
        <v>24540</v>
      </c>
    </row>
    <row r="32" spans="1:7" ht="13.2" x14ac:dyDescent="0.25">
      <c r="B32" s="51" t="s">
        <v>36</v>
      </c>
      <c r="C32" s="52">
        <v>7272</v>
      </c>
    </row>
    <row r="33" spans="2:3" ht="13.2" x14ac:dyDescent="0.25">
      <c r="B33" s="51" t="s">
        <v>37</v>
      </c>
      <c r="C33" s="52">
        <v>761</v>
      </c>
    </row>
    <row r="34" spans="2:3" ht="13.2" x14ac:dyDescent="0.25">
      <c r="B34" s="51" t="s">
        <v>38</v>
      </c>
      <c r="C34" s="52">
        <v>7532</v>
      </c>
    </row>
    <row r="35" spans="2:3" ht="13.2" x14ac:dyDescent="0.25">
      <c r="B35" s="51" t="s">
        <v>39</v>
      </c>
      <c r="C35" s="52">
        <v>2249</v>
      </c>
    </row>
    <row r="36" spans="2:3" ht="13.2" x14ac:dyDescent="0.25">
      <c r="B36" s="51" t="s">
        <v>40</v>
      </c>
      <c r="C36" s="52">
        <v>111180</v>
      </c>
    </row>
    <row r="37" spans="2:3" ht="13.2" x14ac:dyDescent="0.25">
      <c r="B37" s="51" t="s">
        <v>41</v>
      </c>
      <c r="C37" s="52">
        <v>2990</v>
      </c>
    </row>
    <row r="38" spans="2:3" ht="13.2" x14ac:dyDescent="0.25">
      <c r="B38" s="51" t="s">
        <v>42</v>
      </c>
      <c r="C38" s="52">
        <v>89805</v>
      </c>
    </row>
    <row r="39" spans="2:3" ht="13.2" x14ac:dyDescent="0.25">
      <c r="B39" s="51" t="s">
        <v>43</v>
      </c>
      <c r="C39" s="52">
        <v>19915</v>
      </c>
    </row>
    <row r="40" spans="2:3" ht="13.2" x14ac:dyDescent="0.25">
      <c r="B40" s="51" t="s">
        <v>44</v>
      </c>
      <c r="C40" s="52">
        <v>24042</v>
      </c>
    </row>
    <row r="41" spans="2:3" ht="13.2" x14ac:dyDescent="0.25">
      <c r="B41" s="51" t="s">
        <v>45</v>
      </c>
      <c r="C41" s="52">
        <v>3776</v>
      </c>
    </row>
    <row r="42" spans="2:3" ht="13.2" x14ac:dyDescent="0.25">
      <c r="B42" s="51" t="s">
        <v>46</v>
      </c>
      <c r="C42" s="52">
        <v>1706</v>
      </c>
    </row>
    <row r="43" spans="2:3" ht="13.2" x14ac:dyDescent="0.25">
      <c r="B43" s="51" t="s">
        <v>47</v>
      </c>
      <c r="C43" s="52">
        <v>2007</v>
      </c>
    </row>
    <row r="44" spans="2:3" ht="13.2" x14ac:dyDescent="0.25">
      <c r="B44" s="51" t="s">
        <v>48</v>
      </c>
      <c r="C44" s="52">
        <v>214844</v>
      </c>
    </row>
    <row r="45" spans="2:3" ht="13.2" x14ac:dyDescent="0.25">
      <c r="B45" s="51" t="s">
        <v>49</v>
      </c>
      <c r="C45" s="52">
        <v>6788</v>
      </c>
    </row>
    <row r="46" spans="2:3" ht="13.2" x14ac:dyDescent="0.25">
      <c r="B46" s="51" t="s">
        <v>50</v>
      </c>
      <c r="C46" s="52">
        <v>64987</v>
      </c>
    </row>
    <row r="47" spans="2:3" ht="13.2" x14ac:dyDescent="0.25">
      <c r="B47" s="51" t="s">
        <v>51</v>
      </c>
      <c r="C47" s="52">
        <v>11806</v>
      </c>
    </row>
    <row r="48" spans="2:3" ht="13.2" x14ac:dyDescent="0.25">
      <c r="B48" s="51" t="s">
        <v>52</v>
      </c>
      <c r="C48" s="52">
        <v>7849</v>
      </c>
    </row>
    <row r="49" spans="2:3" ht="13.2" x14ac:dyDescent="0.25">
      <c r="B49" s="51" t="s">
        <v>53</v>
      </c>
      <c r="C49" s="52">
        <v>5516</v>
      </c>
    </row>
    <row r="50" spans="2:3" ht="13.2" x14ac:dyDescent="0.25">
      <c r="B50" s="51" t="s">
        <v>54</v>
      </c>
      <c r="C50" s="52">
        <v>5702</v>
      </c>
    </row>
    <row r="51" spans="2:3" ht="13.2" x14ac:dyDescent="0.25">
      <c r="B51" s="51" t="s">
        <v>55</v>
      </c>
      <c r="C51" s="52">
        <v>90423</v>
      </c>
    </row>
    <row r="52" spans="2:3" ht="13.2" x14ac:dyDescent="0.25">
      <c r="B52" s="51" t="s">
        <v>56</v>
      </c>
      <c r="C52" s="52">
        <v>42095</v>
      </c>
    </row>
    <row r="53" spans="2:3" ht="13.2" x14ac:dyDescent="0.25">
      <c r="B53" s="51" t="s">
        <v>57</v>
      </c>
      <c r="C53" s="52">
        <v>6891</v>
      </c>
    </row>
    <row r="54" spans="2:3" ht="13.2" x14ac:dyDescent="0.25">
      <c r="B54" s="51" t="s">
        <v>58</v>
      </c>
      <c r="C54" s="52">
        <v>29960</v>
      </c>
    </row>
    <row r="55" spans="2:3" ht="13.2" x14ac:dyDescent="0.25">
      <c r="B55" s="51" t="s">
        <v>59</v>
      </c>
      <c r="C55" s="52">
        <v>93793</v>
      </c>
    </row>
    <row r="56" spans="2:3" ht="13.2" x14ac:dyDescent="0.25">
      <c r="B56" s="51" t="s">
        <v>60</v>
      </c>
      <c r="C56" s="52">
        <v>4469</v>
      </c>
    </row>
    <row r="57" spans="2:3" ht="13.2" x14ac:dyDescent="0.25">
      <c r="B57" s="51" t="s">
        <v>61</v>
      </c>
      <c r="C57" s="52">
        <v>2754</v>
      </c>
    </row>
    <row r="58" spans="2:3" ht="13.2" x14ac:dyDescent="0.25">
      <c r="B58" s="51" t="s">
        <v>62</v>
      </c>
      <c r="C58" s="52">
        <v>34617</v>
      </c>
    </row>
    <row r="59" spans="2:3" ht="13.2" x14ac:dyDescent="0.25">
      <c r="B59" s="51" t="s">
        <v>63</v>
      </c>
      <c r="C59" s="52">
        <v>69887</v>
      </c>
    </row>
    <row r="60" spans="2:3" ht="13.2" x14ac:dyDescent="0.25">
      <c r="B60" s="51" t="s">
        <v>64</v>
      </c>
      <c r="C60" s="52">
        <v>2636</v>
      </c>
    </row>
    <row r="61" spans="2:3" ht="13.2" x14ac:dyDescent="0.25">
      <c r="B61" s="51" t="s">
        <v>65</v>
      </c>
      <c r="C61" s="52">
        <v>18657</v>
      </c>
    </row>
    <row r="62" spans="2:3" ht="13.2" x14ac:dyDescent="0.25">
      <c r="B62" s="51" t="s">
        <v>66</v>
      </c>
      <c r="C62" s="52">
        <v>800</v>
      </c>
    </row>
    <row r="63" spans="2:3" ht="13.2" x14ac:dyDescent="0.25">
      <c r="B63" s="51" t="s">
        <v>67</v>
      </c>
      <c r="C63" s="52">
        <v>7051</v>
      </c>
    </row>
    <row r="64" spans="2:3" ht="13.2" x14ac:dyDescent="0.25">
      <c r="B64" s="51" t="s">
        <v>68</v>
      </c>
      <c r="C64" s="52">
        <v>16441</v>
      </c>
    </row>
    <row r="65" spans="2:3" ht="13.2" x14ac:dyDescent="0.25">
      <c r="B65" s="51" t="s">
        <v>69</v>
      </c>
      <c r="C65" s="52">
        <v>13041</v>
      </c>
    </row>
    <row r="66" spans="2:3" ht="13.2" x14ac:dyDescent="0.25">
      <c r="B66" s="51" t="s">
        <v>70</v>
      </c>
      <c r="C66" s="52">
        <v>467</v>
      </c>
    </row>
    <row r="67" spans="2:3" ht="13.2" x14ac:dyDescent="0.25">
      <c r="B67" s="51" t="s">
        <v>71</v>
      </c>
      <c r="C67" s="52">
        <v>12249</v>
      </c>
    </row>
    <row r="68" spans="2:3" ht="13.2" x14ac:dyDescent="0.25">
      <c r="B68" s="51" t="s">
        <v>72</v>
      </c>
      <c r="C68" s="52">
        <v>1360</v>
      </c>
    </row>
  </sheetData>
  <mergeCells count="3">
    <mergeCell ref="C6:E6"/>
    <mergeCell ref="C8:E8"/>
    <mergeCell ref="C10:E10"/>
  </mergeCells>
  <hyperlinks>
    <hyperlink ref="A7" location="Indice!A1" display="Índice" xr:uid="{481E0D56-879B-4087-B159-7557B771699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642C-63F7-4F2D-B725-B13780525672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1254866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73</v>
      </c>
      <c r="D13" s="23">
        <v>0.50780310312775578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74</v>
      </c>
      <c r="D15" s="23">
        <v>5.0825832386611904E-2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75</v>
      </c>
      <c r="C17" s="5"/>
      <c r="D17" s="23">
        <v>0.48030675618622232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169.18959570860866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76</v>
      </c>
      <c r="H24" s="39"/>
      <c r="I24" s="57"/>
      <c r="J24" s="23">
        <v>0.18636641694406267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77</v>
      </c>
      <c r="H26" s="39"/>
      <c r="J26" s="6">
        <v>8402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78</v>
      </c>
      <c r="H28" s="58"/>
      <c r="I28" s="58"/>
      <c r="J28" s="6">
        <v>4527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79</v>
      </c>
      <c r="H30" s="39"/>
      <c r="J30" s="6">
        <v>10850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80</v>
      </c>
      <c r="H32" s="39"/>
      <c r="J32" s="6">
        <v>-2448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81</v>
      </c>
      <c r="H34" s="59"/>
      <c r="I34" s="59" t="s">
        <v>82</v>
      </c>
      <c r="J34" s="59"/>
      <c r="K34" s="20"/>
    </row>
    <row r="35" spans="1:11" ht="18" customHeight="1" x14ac:dyDescent="0.25">
      <c r="A35" s="18"/>
      <c r="C35" s="39"/>
      <c r="G35" s="60">
        <v>189264</v>
      </c>
      <c r="H35" s="60"/>
      <c r="I35" s="60">
        <v>220525</v>
      </c>
      <c r="J35" s="60"/>
      <c r="K35" s="20"/>
    </row>
    <row r="36" spans="1:11" ht="23.25" customHeight="1" x14ac:dyDescent="0.25">
      <c r="A36" s="18"/>
      <c r="C36" s="39"/>
      <c r="G36" s="61" t="s">
        <v>83</v>
      </c>
      <c r="H36" s="61" t="s">
        <v>84</v>
      </c>
      <c r="I36" s="61" t="s">
        <v>83</v>
      </c>
      <c r="J36" s="61" t="s">
        <v>84</v>
      </c>
      <c r="K36" s="20"/>
    </row>
    <row r="37" spans="1:11" ht="18" customHeight="1" x14ac:dyDescent="0.25">
      <c r="A37" s="18"/>
      <c r="B37" s="5" t="s">
        <v>85</v>
      </c>
      <c r="C37" s="39"/>
      <c r="G37" s="62">
        <v>97424</v>
      </c>
      <c r="H37" s="62">
        <v>91840</v>
      </c>
      <c r="I37" s="62">
        <v>113432</v>
      </c>
      <c r="J37" s="62">
        <v>107093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A706A08A-5905-4D52-9667-5EF0B6AB84E5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2A5A-5BB4-4A91-BCF0-F512AB80CE19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86</v>
      </c>
      <c r="C11" s="65">
        <v>1194754</v>
      </c>
      <c r="D11" s="66"/>
      <c r="E11" s="67" t="s">
        <v>87</v>
      </c>
      <c r="F11" s="65">
        <v>63976</v>
      </c>
      <c r="G11" s="67" t="s">
        <v>88</v>
      </c>
      <c r="H11" s="66"/>
      <c r="I11" s="65">
        <v>24412</v>
      </c>
      <c r="J11" s="67" t="s">
        <v>89</v>
      </c>
      <c r="K11" s="68">
        <v>16549</v>
      </c>
    </row>
    <row r="12" spans="1:11" ht="16.8" thickBot="1" x14ac:dyDescent="0.3">
      <c r="A12" s="1"/>
      <c r="B12" s="64" t="s">
        <v>90</v>
      </c>
      <c r="C12" s="65">
        <v>18727</v>
      </c>
      <c r="D12" s="67"/>
      <c r="E12" s="67" t="s">
        <v>91</v>
      </c>
      <c r="F12" s="65">
        <v>4099</v>
      </c>
      <c r="G12" s="67" t="s">
        <v>92</v>
      </c>
      <c r="H12" s="67"/>
      <c r="I12" s="65">
        <v>87</v>
      </c>
      <c r="J12" s="67" t="s">
        <v>93</v>
      </c>
      <c r="K12" s="68">
        <v>102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94</v>
      </c>
      <c r="C14" s="70"/>
      <c r="D14" s="70"/>
      <c r="E14" s="71"/>
      <c r="F14" s="1"/>
      <c r="G14" s="72" t="s">
        <v>95</v>
      </c>
      <c r="H14" s="73"/>
      <c r="I14" s="74">
        <f>'Datos Demograficos'!D11</f>
        <v>1254866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96</v>
      </c>
      <c r="C16" s="75">
        <v>13863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97</v>
      </c>
      <c r="C17" s="75">
        <v>6966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98</v>
      </c>
      <c r="C18" s="75">
        <v>4438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99</v>
      </c>
      <c r="C19" s="75">
        <v>2885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100</v>
      </c>
      <c r="C20" s="75">
        <v>2376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101</v>
      </c>
      <c r="C21" s="75">
        <v>2345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102</v>
      </c>
      <c r="C22" s="75">
        <v>2171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103</v>
      </c>
      <c r="C23" s="75">
        <v>1940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104</v>
      </c>
      <c r="C24" s="75">
        <v>1854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105</v>
      </c>
      <c r="C25" s="75">
        <v>1739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106</v>
      </c>
      <c r="C26" s="75">
        <v>1645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107</v>
      </c>
      <c r="C27" s="75">
        <v>1532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108</v>
      </c>
      <c r="C28" s="75">
        <v>1470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109</v>
      </c>
      <c r="C29" s="75">
        <v>1282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110</v>
      </c>
      <c r="C30" s="75">
        <v>1229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111</v>
      </c>
      <c r="C31" s="75">
        <v>1057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112</v>
      </c>
      <c r="C32" s="75">
        <v>1042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113</v>
      </c>
      <c r="C33" s="75">
        <v>1007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114</v>
      </c>
      <c r="C34" s="75">
        <v>930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115</v>
      </c>
      <c r="C35" s="75">
        <v>754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116</v>
      </c>
      <c r="C36" s="75">
        <v>744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5A2F0FBD-DC14-4E29-A1BC-D7FF713070DF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FB96A-DA41-4779-B197-92B1C401777D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117</v>
      </c>
      <c r="E12" s="76">
        <v>376226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118</v>
      </c>
      <c r="C14" s="77"/>
      <c r="D14" s="77"/>
      <c r="E14" s="76">
        <v>200984</v>
      </c>
    </row>
    <row r="15" spans="1:9" x14ac:dyDescent="0.2">
      <c r="A15" s="18"/>
      <c r="E15" s="76"/>
    </row>
    <row r="16" spans="1:9" x14ac:dyDescent="0.2">
      <c r="A16" s="18"/>
      <c r="B16" s="5" t="s">
        <v>119</v>
      </c>
      <c r="D16" s="78"/>
      <c r="E16" s="76">
        <v>131221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120</v>
      </c>
      <c r="D18" s="78"/>
      <c r="E18" s="76">
        <v>69763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121</v>
      </c>
      <c r="D20" s="78"/>
      <c r="E20" s="80">
        <v>0.32014570153630706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122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123</v>
      </c>
      <c r="E26" s="84"/>
      <c r="F26" s="84"/>
      <c r="G26" s="84"/>
      <c r="H26" s="85"/>
    </row>
    <row r="27" spans="1:10" ht="16.8" thickBot="1" x14ac:dyDescent="0.35">
      <c r="C27" s="2"/>
      <c r="D27" s="86" t="s">
        <v>124</v>
      </c>
      <c r="E27" s="86" t="s">
        <v>125</v>
      </c>
      <c r="F27" s="86" t="s">
        <v>126</v>
      </c>
      <c r="G27" s="86" t="s">
        <v>127</v>
      </c>
      <c r="H27" s="86" t="s">
        <v>128</v>
      </c>
    </row>
    <row r="28" spans="1:10" ht="43.5" customHeight="1" thickBot="1" x14ac:dyDescent="0.25">
      <c r="C28" s="86" t="s">
        <v>129</v>
      </c>
      <c r="D28" s="87">
        <v>18956</v>
      </c>
      <c r="E28" s="87">
        <v>6425</v>
      </c>
      <c r="F28" s="87">
        <v>103803</v>
      </c>
      <c r="G28" s="88">
        <v>149474</v>
      </c>
      <c r="H28" s="88">
        <f>SUM(D28:G28)</f>
        <v>278658</v>
      </c>
    </row>
  </sheetData>
  <mergeCells count="3">
    <mergeCell ref="B14:D14"/>
    <mergeCell ref="D24:H24"/>
    <mergeCell ref="D26:H26"/>
  </mergeCells>
  <hyperlinks>
    <hyperlink ref="B7" location="Indice!A1" display="Índice" xr:uid="{EF75A204-10D5-419B-B120-0AFCE960DC6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A720C-1085-40E1-98C4-91C512B5F271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130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131</v>
      </c>
      <c r="D13" s="92"/>
      <c r="E13" s="93"/>
      <c r="H13" s="91" t="s">
        <v>132</v>
      </c>
      <c r="I13" s="92"/>
      <c r="J13" s="92"/>
      <c r="K13" s="93"/>
      <c r="L13" s="2"/>
      <c r="M13" s="2"/>
      <c r="N13" s="91" t="s">
        <v>133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134</v>
      </c>
      <c r="D14" s="96" t="s">
        <v>135</v>
      </c>
      <c r="E14" s="96" t="s">
        <v>136</v>
      </c>
      <c r="G14" s="97"/>
      <c r="H14" s="98" t="s">
        <v>124</v>
      </c>
      <c r="I14" s="99" t="s">
        <v>125</v>
      </c>
      <c r="J14" s="99" t="s">
        <v>126</v>
      </c>
      <c r="K14" s="100" t="s">
        <v>127</v>
      </c>
      <c r="L14" s="2"/>
      <c r="M14" s="2"/>
      <c r="N14" s="95" t="s">
        <v>137</v>
      </c>
      <c r="O14" s="101" t="s">
        <v>138</v>
      </c>
      <c r="P14" s="101" t="s">
        <v>139</v>
      </c>
      <c r="Q14" s="102" t="s">
        <v>140</v>
      </c>
      <c r="R14" s="20"/>
    </row>
    <row r="15" spans="1:18" ht="35.25" customHeight="1" x14ac:dyDescent="0.2">
      <c r="A15" s="18"/>
      <c r="B15" s="103" t="s">
        <v>129</v>
      </c>
      <c r="C15" s="104">
        <v>35442</v>
      </c>
      <c r="D15" s="105">
        <v>171137</v>
      </c>
      <c r="E15" s="106">
        <v>5974</v>
      </c>
      <c r="G15" s="103" t="s">
        <v>129</v>
      </c>
      <c r="H15" s="107">
        <v>1637</v>
      </c>
      <c r="I15" s="105">
        <v>4400</v>
      </c>
      <c r="J15" s="105">
        <v>80743</v>
      </c>
      <c r="K15" s="108">
        <v>125773</v>
      </c>
      <c r="L15" s="109"/>
      <c r="M15" s="103" t="s">
        <v>129</v>
      </c>
      <c r="N15" s="110">
        <v>70411</v>
      </c>
      <c r="O15" s="110">
        <v>61853</v>
      </c>
      <c r="P15" s="110">
        <v>39294</v>
      </c>
      <c r="Q15" s="106">
        <v>40995</v>
      </c>
      <c r="R15" s="20"/>
    </row>
    <row r="16" spans="1:18" ht="38.25" customHeight="1" thickBot="1" x14ac:dyDescent="0.25">
      <c r="A16" s="18"/>
      <c r="B16" s="111" t="s">
        <v>141</v>
      </c>
      <c r="C16" s="112">
        <v>13466</v>
      </c>
      <c r="D16" s="113">
        <v>14486</v>
      </c>
      <c r="E16" s="114">
        <v>3879</v>
      </c>
      <c r="G16" s="111" t="s">
        <v>141</v>
      </c>
      <c r="H16" s="112">
        <v>401</v>
      </c>
      <c r="I16" s="113">
        <v>905</v>
      </c>
      <c r="J16" s="113">
        <v>11942</v>
      </c>
      <c r="K16" s="114">
        <v>18583</v>
      </c>
      <c r="L16" s="109"/>
      <c r="M16" s="111" t="s">
        <v>141</v>
      </c>
      <c r="N16" s="113">
        <v>28061</v>
      </c>
      <c r="O16" s="113">
        <v>3288</v>
      </c>
      <c r="P16" s="113">
        <v>411</v>
      </c>
      <c r="Q16" s="114">
        <v>71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C451379-8445-400B-B7EA-636AC1A969E1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A16D-AC03-42AE-B317-04560895CC85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142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143</v>
      </c>
      <c r="C14" s="99" t="s">
        <v>144</v>
      </c>
      <c r="D14" s="99" t="s">
        <v>145</v>
      </c>
      <c r="E14" s="99" t="s">
        <v>146</v>
      </c>
      <c r="F14" s="99" t="s">
        <v>147</v>
      </c>
      <c r="G14" s="100" t="s">
        <v>148</v>
      </c>
      <c r="H14" s="109"/>
      <c r="I14" s="20"/>
    </row>
    <row r="15" spans="1:9" ht="32.25" customHeight="1" thickBot="1" x14ac:dyDescent="0.25">
      <c r="A15" s="18"/>
      <c r="B15" s="115">
        <v>608388</v>
      </c>
      <c r="C15" s="113">
        <v>129273</v>
      </c>
      <c r="D15" s="113">
        <v>94845</v>
      </c>
      <c r="E15" s="113">
        <v>1090</v>
      </c>
      <c r="F15" s="113">
        <v>3220</v>
      </c>
      <c r="G15" s="114">
        <v>11998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149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150</v>
      </c>
      <c r="C20" s="99" t="s">
        <v>151</v>
      </c>
      <c r="D20" s="100" t="s">
        <v>152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436333</v>
      </c>
      <c r="C21" s="113">
        <v>324911</v>
      </c>
      <c r="D21" s="114">
        <v>761244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9FDF76E4-08D2-4303-80CA-27329D366AC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EB79-A016-433A-BBEF-7F19BB55800E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153</v>
      </c>
      <c r="I12" s="20"/>
    </row>
    <row r="13" spans="1:9" ht="18.75" customHeight="1" x14ac:dyDescent="0.25">
      <c r="A13" s="18"/>
      <c r="B13" s="117" t="s">
        <v>154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155</v>
      </c>
      <c r="D15" s="99" t="s">
        <v>156</v>
      </c>
      <c r="E15" s="99" t="s">
        <v>157</v>
      </c>
      <c r="F15" s="99" t="s">
        <v>158</v>
      </c>
      <c r="G15" s="118" t="s">
        <v>159</v>
      </c>
      <c r="H15" s="100" t="s">
        <v>128</v>
      </c>
      <c r="I15" s="20"/>
    </row>
    <row r="16" spans="1:9" ht="33.75" customHeight="1" x14ac:dyDescent="0.2">
      <c r="A16" s="18"/>
      <c r="B16" s="119" t="s">
        <v>160</v>
      </c>
      <c r="C16" s="120">
        <v>213</v>
      </c>
      <c r="D16" s="120">
        <v>19</v>
      </c>
      <c r="E16" s="120">
        <v>381</v>
      </c>
      <c r="F16" s="120">
        <v>109</v>
      </c>
      <c r="G16" s="121">
        <v>20</v>
      </c>
      <c r="H16" s="122">
        <v>742</v>
      </c>
      <c r="I16" s="20"/>
    </row>
    <row r="17" spans="1:9" ht="32.25" customHeight="1" thickBot="1" x14ac:dyDescent="0.25">
      <c r="A17" s="18"/>
      <c r="B17" s="123" t="s">
        <v>161</v>
      </c>
      <c r="C17" s="113">
        <v>229</v>
      </c>
      <c r="D17" s="113">
        <v>38</v>
      </c>
      <c r="E17" s="113">
        <v>589</v>
      </c>
      <c r="F17" s="113">
        <v>112</v>
      </c>
      <c r="G17" s="124">
        <v>23</v>
      </c>
      <c r="H17" s="114">
        <v>991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162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155</v>
      </c>
      <c r="D21" s="99" t="s">
        <v>163</v>
      </c>
      <c r="E21" s="99" t="s">
        <v>164</v>
      </c>
      <c r="F21" s="99" t="s">
        <v>165</v>
      </c>
      <c r="G21" s="118" t="s">
        <v>166</v>
      </c>
      <c r="H21" s="100" t="s">
        <v>128</v>
      </c>
      <c r="I21" s="20"/>
    </row>
    <row r="22" spans="1:9" ht="33.75" customHeight="1" x14ac:dyDescent="0.2">
      <c r="A22" s="18"/>
      <c r="B22" s="119" t="s">
        <v>160</v>
      </c>
      <c r="C22" s="120">
        <v>8085</v>
      </c>
      <c r="D22" s="120">
        <v>10779</v>
      </c>
      <c r="E22" s="120">
        <v>27586</v>
      </c>
      <c r="F22" s="120">
        <v>1287</v>
      </c>
      <c r="G22" s="121">
        <v>1031</v>
      </c>
      <c r="H22" s="122">
        <v>48768</v>
      </c>
      <c r="I22" s="20"/>
    </row>
    <row r="23" spans="1:9" ht="32.25" customHeight="1" thickBot="1" x14ac:dyDescent="0.25">
      <c r="A23" s="18"/>
      <c r="B23" s="123" t="s">
        <v>161</v>
      </c>
      <c r="C23" s="113">
        <v>8385</v>
      </c>
      <c r="D23" s="113">
        <v>22899</v>
      </c>
      <c r="E23" s="113">
        <v>54913</v>
      </c>
      <c r="F23" s="113">
        <v>1322</v>
      </c>
      <c r="G23" s="124">
        <v>1466</v>
      </c>
      <c r="H23" s="114">
        <v>88985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3ADD5CBE-B7E4-4C5A-B746-617841CB3A0D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2025-05-30T10:38:34Z</dcterms:modified>
</cp:coreProperties>
</file>